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 activeTab="1"/>
  </bookViews>
  <sheets>
    <sheet name="rozpočet náklady" sheetId="9" r:id="rId1"/>
    <sheet name="rozpočet výnosy" sheetId="8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8"/>
  <c r="B32" l="1"/>
  <c r="B33" s="1"/>
  <c r="D24"/>
  <c r="C24"/>
  <c r="B41" i="9"/>
  <c r="B34" i="8" l="1"/>
  <c r="D32"/>
  <c r="D33" s="1"/>
  <c r="F32" l="1"/>
  <c r="E32"/>
  <c r="C32"/>
  <c r="C33" s="1"/>
  <c r="F24"/>
  <c r="E24"/>
  <c r="F41" i="9"/>
  <c r="E41"/>
  <c r="D41"/>
  <c r="D34" i="8" s="1"/>
  <c r="C41" i="9"/>
  <c r="E33" i="8" l="1"/>
  <c r="E34" s="1"/>
  <c r="F33"/>
  <c r="F34" s="1"/>
  <c r="C34"/>
</calcChain>
</file>

<file path=xl/sharedStrings.xml><?xml version="1.0" encoding="utf-8"?>
<sst xmlns="http://schemas.openxmlformats.org/spreadsheetml/2006/main" count="95" uniqueCount="84">
  <si>
    <t>Č.účtu/ukazatel</t>
  </si>
  <si>
    <t>Skutečnost</t>
  </si>
  <si>
    <t>503 spotř. ost.neskl. ….</t>
  </si>
  <si>
    <t>504 prodané zboží</t>
  </si>
  <si>
    <t>512 cestovné</t>
  </si>
  <si>
    <t>541 smluvní pokuty …</t>
  </si>
  <si>
    <t>542 ost. pokuty a penále</t>
  </si>
  <si>
    <t>549 jiné ost. náklady</t>
  </si>
  <si>
    <t>551 odpisy dlouh.maj.</t>
  </si>
  <si>
    <t>náklady celkem</t>
  </si>
  <si>
    <t>642 ost. pokuty a penále</t>
  </si>
  <si>
    <t>vlastní výnosy celkem</t>
  </si>
  <si>
    <t>výnosy celkem</t>
  </si>
  <si>
    <t>dotace investiční</t>
  </si>
  <si>
    <t>( v Kč)</t>
  </si>
  <si>
    <t>hospodářský výsledek</t>
  </si>
  <si>
    <t xml:space="preserve">V Ý N O S Y </t>
  </si>
  <si>
    <t>( v Kč )</t>
  </si>
  <si>
    <t>N Á K L A D Y</t>
  </si>
  <si>
    <t>518 ostatní služby</t>
  </si>
  <si>
    <t>502 spotřeba - plyn</t>
  </si>
  <si>
    <t>502 spotřeba - voda</t>
  </si>
  <si>
    <t>502 spotřeba - teplo, TUV</t>
  </si>
  <si>
    <t>501 spotřeba - materiál</t>
  </si>
  <si>
    <t xml:space="preserve">511 opr. a údržba </t>
  </si>
  <si>
    <t>543 dary</t>
  </si>
  <si>
    <t>563 kursové ztráty</t>
  </si>
  <si>
    <t>547 manka a škody</t>
  </si>
  <si>
    <t>555 tvorba zák. rezerv</t>
  </si>
  <si>
    <t>557 odpis pohledávky</t>
  </si>
  <si>
    <t>562 úroky</t>
  </si>
  <si>
    <t>603 výnosy z pronájmu</t>
  </si>
  <si>
    <t>645 výn. z prodeje DNM</t>
  </si>
  <si>
    <t>646 výn. z prodeje DHM</t>
  </si>
  <si>
    <t>648 čerpání fondů</t>
  </si>
  <si>
    <t>662 úroky</t>
  </si>
  <si>
    <t>663 kursové zisky</t>
  </si>
  <si>
    <t>665 výnosy z dl. fin. …</t>
  </si>
  <si>
    <t>Schválený rozp.</t>
  </si>
  <si>
    <t>Předpoklad</t>
  </si>
  <si>
    <t>Návrh rozpočtu</t>
  </si>
  <si>
    <t>601 výnosy za vl. výrobky</t>
  </si>
  <si>
    <t>602 výnosy z prodeje služeb</t>
  </si>
  <si>
    <t>604 výnosy z prod. zboží</t>
  </si>
  <si>
    <t>641 sml. pokuty a úroky</t>
  </si>
  <si>
    <t>643 výn. z odep. pohledávek</t>
  </si>
  <si>
    <t>644 výnosy z prod. mater.</t>
  </si>
  <si>
    <t>649 ost. výnosy z činnosti</t>
  </si>
  <si>
    <t>669 ost. fin. výnosy</t>
  </si>
  <si>
    <t>671 transfery stát. rozpočet</t>
  </si>
  <si>
    <t>672 transfery - MÚ provoz</t>
  </si>
  <si>
    <r>
      <t xml:space="preserve">        </t>
    </r>
    <r>
      <rPr>
        <sz val="9"/>
        <rFont val="Arial"/>
        <family val="2"/>
        <charset val="238"/>
      </rPr>
      <t>transfery - MÚ účelové</t>
    </r>
  </si>
  <si>
    <t xml:space="preserve">        transfery - kraj</t>
  </si>
  <si>
    <t>transfery státních fondů</t>
  </si>
  <si>
    <t>transfery Úřad práce</t>
  </si>
  <si>
    <t>transfery - ostatní</t>
  </si>
  <si>
    <t>transfery celkem</t>
  </si>
  <si>
    <t>502 spotřeba - el. energie</t>
  </si>
  <si>
    <t>506 aktivace dlouh.majetku</t>
  </si>
  <si>
    <t>507 aktivace oběž. majetku</t>
  </si>
  <si>
    <t>508 změna stavu zás.vl.výr.</t>
  </si>
  <si>
    <t>513 nákl. na reprezentaci</t>
  </si>
  <si>
    <t>531,532,538,591,595 daně</t>
  </si>
  <si>
    <t>544 prodaný materiál</t>
  </si>
  <si>
    <t>548 tvorba fondů</t>
  </si>
  <si>
    <t>552,553,554 zůst.cena prod.m</t>
  </si>
  <si>
    <t>556 tvorba a zúčt.opr.pol.</t>
  </si>
  <si>
    <t>558 náklady z DDM</t>
  </si>
  <si>
    <t>569 ostatní fin. náklady</t>
  </si>
  <si>
    <t>521 mzdové náklady</t>
  </si>
  <si>
    <t>524-528 nákl. na zaměst.</t>
  </si>
  <si>
    <t>Organizace</t>
  </si>
  <si>
    <t xml:space="preserve">Skutečnost </t>
  </si>
  <si>
    <t>ost. výnosy výše neuvedené</t>
  </si>
  <si>
    <t>ost. náklady výše neuvedené.</t>
  </si>
  <si>
    <t>Návrh rozpočtu na rok</t>
  </si>
  <si>
    <t xml:space="preserve">Návrh rozpočtu na rok </t>
  </si>
  <si>
    <t>Dětské skupiny</t>
  </si>
  <si>
    <t>k 31.12.2024</t>
  </si>
  <si>
    <t>na rok 2025</t>
  </si>
  <si>
    <t>k 31.12.2025</t>
  </si>
  <si>
    <t>na rok 2026</t>
  </si>
  <si>
    <t>k 31.5.2025</t>
  </si>
  <si>
    <t>Dětské skupiny města Příbram, p. o.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</si>
</sst>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12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4" fontId="5" fillId="0" borderId="2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6" fillId="0" borderId="0" xfId="0" applyFont="1"/>
    <xf numFmtId="0" fontId="5" fillId="0" borderId="7" xfId="0" applyFont="1" applyBorder="1"/>
    <xf numFmtId="0" fontId="5" fillId="0" borderId="8" xfId="0" applyFont="1" applyBorder="1"/>
    <xf numFmtId="4" fontId="6" fillId="0" borderId="0" xfId="0" applyNumberFormat="1" applyFont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1" fillId="0" borderId="11" xfId="0" applyFont="1" applyBorder="1"/>
    <xf numFmtId="0" fontId="1" fillId="0" borderId="12" xfId="0" applyFont="1" applyBorder="1"/>
    <xf numFmtId="0" fontId="8" fillId="0" borderId="13" xfId="0" applyFont="1" applyBorder="1"/>
    <xf numFmtId="0" fontId="1" fillId="0" borderId="13" xfId="0" applyFont="1" applyBorder="1"/>
    <xf numFmtId="0" fontId="8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/>
    <xf numFmtId="0" fontId="7" fillId="0" borderId="15" xfId="0" applyFont="1" applyBorder="1"/>
    <xf numFmtId="0" fontId="8" fillId="0" borderId="15" xfId="0" applyFont="1" applyBorder="1"/>
    <xf numFmtId="0" fontId="0" fillId="0" borderId="17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6" xfId="0" applyFont="1" applyBorder="1"/>
    <xf numFmtId="0" fontId="7" fillId="0" borderId="18" xfId="0" applyFont="1" applyBorder="1"/>
    <xf numFmtId="0" fontId="8" fillId="0" borderId="25" xfId="0" applyFont="1" applyBorder="1"/>
    <xf numFmtId="4" fontId="5" fillId="0" borderId="22" xfId="0" applyNumberFormat="1" applyFont="1" applyBorder="1" applyAlignment="1" applyProtection="1">
      <alignment horizontal="right"/>
      <protection locked="0"/>
    </xf>
    <xf numFmtId="4" fontId="5" fillId="0" borderId="23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2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2" fontId="0" fillId="0" borderId="14" xfId="0" applyNumberFormat="1" applyBorder="1" applyProtection="1">
      <protection locked="0"/>
    </xf>
    <xf numFmtId="4" fontId="10" fillId="0" borderId="1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6" fillId="0" borderId="16" xfId="0" applyNumberFormat="1" applyFont="1" applyBorder="1" applyAlignment="1" applyProtection="1">
      <alignment horizontal="right"/>
      <protection locked="0"/>
    </xf>
    <xf numFmtId="4" fontId="6" fillId="0" borderId="19" xfId="0" applyNumberFormat="1" applyFont="1" applyBorder="1" applyAlignment="1" applyProtection="1">
      <alignment horizontal="right"/>
      <protection locked="0"/>
    </xf>
    <xf numFmtId="4" fontId="6" fillId="0" borderId="24" xfId="0" applyNumberFormat="1" applyFont="1" applyBorder="1" applyAlignment="1" applyProtection="1">
      <alignment horizontal="right"/>
      <protection locked="0"/>
    </xf>
    <xf numFmtId="4" fontId="6" fillId="0" borderId="26" xfId="0" applyNumberFormat="1" applyFont="1" applyBorder="1" applyAlignment="1" applyProtection="1">
      <alignment horizontal="right"/>
      <protection locked="0"/>
    </xf>
    <xf numFmtId="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" fontId="0" fillId="0" borderId="0" xfId="0" applyNumberFormat="1"/>
    <xf numFmtId="4" fontId="5" fillId="0" borderId="1" xfId="0" applyNumberFormat="1" applyFont="1" applyBorder="1" applyAlignment="1" applyProtection="1">
      <alignment horizontal="right"/>
      <protection locked="0"/>
    </xf>
    <xf numFmtId="4" fontId="5" fillId="0" borderId="14" xfId="0" applyNumberFormat="1" applyFont="1" applyBorder="1" applyAlignment="1" applyProtection="1">
      <alignment horizontal="right"/>
      <protection locked="0"/>
    </xf>
    <xf numFmtId="14" fontId="10" fillId="0" borderId="9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opLeftCell="A22" workbookViewId="0">
      <selection activeCell="F9" sqref="F9"/>
    </sheetView>
  </sheetViews>
  <sheetFormatPr defaultRowHeight="12.75"/>
  <cols>
    <col min="1" max="1" width="23.7109375" customWidth="1"/>
    <col min="2" max="6" width="14.5703125" customWidth="1"/>
    <col min="7" max="7" width="4.42578125" customWidth="1"/>
  </cols>
  <sheetData>
    <row r="1" spans="1:6">
      <c r="A1" s="1"/>
    </row>
    <row r="2" spans="1:6" ht="15">
      <c r="A2" s="4" t="s">
        <v>75</v>
      </c>
      <c r="B2" s="4">
        <v>2026</v>
      </c>
      <c r="C2" s="4" t="s">
        <v>71</v>
      </c>
      <c r="D2" t="s">
        <v>77</v>
      </c>
      <c r="E2" s="4"/>
      <c r="F2" s="4"/>
    </row>
    <row r="3" spans="1:6" ht="15">
      <c r="A3" s="4"/>
      <c r="B3" s="4"/>
      <c r="C3" s="4"/>
      <c r="D3" s="4"/>
      <c r="E3" s="4"/>
      <c r="F3" s="4"/>
    </row>
    <row r="4" spans="1:6" ht="16.5" thickBot="1">
      <c r="A4" s="2" t="s">
        <v>18</v>
      </c>
      <c r="B4" s="2"/>
      <c r="C4" s="2"/>
      <c r="D4" s="2"/>
      <c r="E4" s="2"/>
      <c r="F4" s="2" t="s">
        <v>14</v>
      </c>
    </row>
    <row r="5" spans="1:6">
      <c r="A5" s="15" t="s">
        <v>0</v>
      </c>
      <c r="B5" s="29" t="s">
        <v>1</v>
      </c>
      <c r="C5" s="20" t="s">
        <v>1</v>
      </c>
      <c r="D5" s="20" t="s">
        <v>38</v>
      </c>
      <c r="E5" s="20" t="s">
        <v>39</v>
      </c>
      <c r="F5" s="21" t="s">
        <v>40</v>
      </c>
    </row>
    <row r="6" spans="1:6" ht="13.5" thickBot="1">
      <c r="A6" s="16"/>
      <c r="B6" s="60">
        <v>45808</v>
      </c>
      <c r="C6" s="31" t="s">
        <v>78</v>
      </c>
      <c r="D6" s="31" t="s">
        <v>79</v>
      </c>
      <c r="E6" s="31" t="s">
        <v>80</v>
      </c>
      <c r="F6" s="32" t="s">
        <v>81</v>
      </c>
    </row>
    <row r="7" spans="1:6" ht="15.95" customHeight="1">
      <c r="A7" s="25" t="s">
        <v>23</v>
      </c>
      <c r="B7" s="36">
        <v>300306.15999999997</v>
      </c>
      <c r="C7" s="36">
        <v>1720</v>
      </c>
      <c r="D7" s="36">
        <v>842000</v>
      </c>
      <c r="E7" s="36">
        <v>842000</v>
      </c>
      <c r="F7" s="37">
        <v>926000</v>
      </c>
    </row>
    <row r="8" spans="1:6" ht="15.95" customHeight="1">
      <c r="A8" s="26" t="s">
        <v>57</v>
      </c>
      <c r="B8" s="38">
        <v>83500</v>
      </c>
      <c r="C8" s="38">
        <v>0</v>
      </c>
      <c r="D8" s="38">
        <v>200000</v>
      </c>
      <c r="E8" s="38">
        <v>200000</v>
      </c>
      <c r="F8" s="39">
        <v>200000</v>
      </c>
    </row>
    <row r="9" spans="1:6" ht="15.95" customHeight="1">
      <c r="A9" s="26" t="s">
        <v>20</v>
      </c>
      <c r="B9" s="38">
        <v>6440.38</v>
      </c>
      <c r="C9" s="38">
        <v>0</v>
      </c>
      <c r="D9" s="38">
        <v>15000</v>
      </c>
      <c r="E9" s="38">
        <v>16000</v>
      </c>
      <c r="F9" s="39">
        <v>18000</v>
      </c>
    </row>
    <row r="10" spans="1:6" ht="15.95" customHeight="1">
      <c r="A10" s="26" t="s">
        <v>21</v>
      </c>
      <c r="B10" s="38">
        <v>16922</v>
      </c>
      <c r="C10" s="38">
        <v>0</v>
      </c>
      <c r="D10" s="38">
        <v>80000</v>
      </c>
      <c r="E10" s="38">
        <v>80000</v>
      </c>
      <c r="F10" s="39">
        <v>88000</v>
      </c>
    </row>
    <row r="11" spans="1:6" ht="15.95" customHeight="1">
      <c r="A11" s="26" t="s">
        <v>22</v>
      </c>
      <c r="B11" s="38"/>
      <c r="C11" s="38"/>
      <c r="D11" s="38"/>
      <c r="E11" s="38"/>
      <c r="F11" s="39"/>
    </row>
    <row r="12" spans="1:6" ht="15.95" customHeight="1">
      <c r="A12" s="26" t="s">
        <v>2</v>
      </c>
      <c r="B12" s="38"/>
      <c r="C12" s="38"/>
      <c r="D12" s="38"/>
      <c r="E12" s="38"/>
      <c r="F12" s="39"/>
    </row>
    <row r="13" spans="1:6" ht="15.95" customHeight="1">
      <c r="A13" s="26" t="s">
        <v>3</v>
      </c>
      <c r="B13" s="38"/>
      <c r="C13" s="38"/>
      <c r="D13" s="38"/>
      <c r="E13" s="38"/>
      <c r="F13" s="39"/>
    </row>
    <row r="14" spans="1:6" ht="15.95" customHeight="1">
      <c r="A14" s="26" t="s">
        <v>58</v>
      </c>
      <c r="B14" s="38"/>
      <c r="C14" s="38"/>
      <c r="D14" s="38"/>
      <c r="E14" s="38"/>
      <c r="F14" s="39"/>
    </row>
    <row r="15" spans="1:6" ht="15.95" customHeight="1">
      <c r="A15" s="26" t="s">
        <v>59</v>
      </c>
      <c r="B15" s="38"/>
      <c r="C15" s="38"/>
      <c r="D15" s="38"/>
      <c r="E15" s="38"/>
      <c r="F15" s="39"/>
    </row>
    <row r="16" spans="1:6" ht="15.95" customHeight="1">
      <c r="A16" s="26" t="s">
        <v>60</v>
      </c>
      <c r="B16" s="38"/>
      <c r="C16" s="38"/>
      <c r="D16" s="38"/>
      <c r="E16" s="38"/>
      <c r="F16" s="39"/>
    </row>
    <row r="17" spans="1:6" ht="15.95" customHeight="1">
      <c r="A17" s="26" t="s">
        <v>24</v>
      </c>
      <c r="B17" s="38">
        <v>18184</v>
      </c>
      <c r="C17" s="38">
        <v>0</v>
      </c>
      <c r="D17" s="38">
        <v>255000</v>
      </c>
      <c r="E17" s="38">
        <v>255000</v>
      </c>
      <c r="F17" s="39">
        <v>220000</v>
      </c>
    </row>
    <row r="18" spans="1:6" ht="15.95" customHeight="1">
      <c r="A18" s="26" t="s">
        <v>4</v>
      </c>
      <c r="B18" s="38">
        <v>240</v>
      </c>
      <c r="C18" s="38">
        <v>0</v>
      </c>
      <c r="D18" s="38">
        <v>8200</v>
      </c>
      <c r="E18" s="38">
        <v>8200</v>
      </c>
      <c r="F18" s="39">
        <v>8000</v>
      </c>
    </row>
    <row r="19" spans="1:6" ht="15.95" customHeight="1">
      <c r="A19" s="26" t="s">
        <v>61</v>
      </c>
      <c r="B19" s="38">
        <v>0</v>
      </c>
      <c r="C19" s="38">
        <v>0</v>
      </c>
      <c r="D19" s="38">
        <v>35000</v>
      </c>
      <c r="E19" s="38">
        <v>35000</v>
      </c>
      <c r="F19" s="39">
        <v>10000</v>
      </c>
    </row>
    <row r="20" spans="1:6" ht="15.95" customHeight="1">
      <c r="A20" s="26" t="s">
        <v>19</v>
      </c>
      <c r="B20" s="38">
        <v>291934.78000000003</v>
      </c>
      <c r="C20" s="38">
        <v>5079</v>
      </c>
      <c r="D20" s="38">
        <v>530660</v>
      </c>
      <c r="E20" s="38">
        <v>700000</v>
      </c>
      <c r="F20" s="39">
        <v>700000</v>
      </c>
    </row>
    <row r="21" spans="1:6" ht="15.95" customHeight="1">
      <c r="A21" s="26" t="s">
        <v>69</v>
      </c>
      <c r="B21" s="38">
        <v>2974103</v>
      </c>
      <c r="C21" s="38">
        <v>97776</v>
      </c>
      <c r="D21" s="38">
        <v>7230000</v>
      </c>
      <c r="E21" s="38">
        <v>7230000</v>
      </c>
      <c r="F21" s="39">
        <v>7751000</v>
      </c>
    </row>
    <row r="22" spans="1:6" ht="15.95" customHeight="1">
      <c r="A22" s="26" t="s">
        <v>70</v>
      </c>
      <c r="B22" s="38">
        <v>1032052.69</v>
      </c>
      <c r="C22" s="38">
        <v>34027</v>
      </c>
      <c r="D22" s="38">
        <v>2793880</v>
      </c>
      <c r="E22" s="38">
        <v>2793880</v>
      </c>
      <c r="F22" s="39">
        <v>2847000</v>
      </c>
    </row>
    <row r="23" spans="1:6" ht="15.95" customHeight="1">
      <c r="A23" s="26" t="s">
        <v>62</v>
      </c>
      <c r="B23" s="38">
        <v>2565</v>
      </c>
      <c r="C23" s="38">
        <v>0</v>
      </c>
      <c r="D23" s="38">
        <v>2028</v>
      </c>
      <c r="E23" s="38">
        <v>3000</v>
      </c>
      <c r="F23" s="39">
        <v>3000</v>
      </c>
    </row>
    <row r="24" spans="1:6" ht="15.95" customHeight="1">
      <c r="A24" s="26" t="s">
        <v>5</v>
      </c>
      <c r="B24" s="38"/>
      <c r="C24" s="38"/>
      <c r="D24" s="38"/>
      <c r="E24" s="38"/>
      <c r="F24" s="39"/>
    </row>
    <row r="25" spans="1:6" ht="15.95" customHeight="1">
      <c r="A25" s="26" t="s">
        <v>6</v>
      </c>
      <c r="B25" s="38"/>
      <c r="C25" s="38"/>
      <c r="D25" s="38"/>
      <c r="E25" s="38"/>
      <c r="F25" s="39"/>
    </row>
    <row r="26" spans="1:6" ht="15.95" customHeight="1">
      <c r="A26" s="26" t="s">
        <v>25</v>
      </c>
      <c r="B26" s="38"/>
      <c r="C26" s="38"/>
      <c r="D26" s="38"/>
      <c r="E26" s="38"/>
      <c r="F26" s="39"/>
    </row>
    <row r="27" spans="1:6" ht="15.95" customHeight="1">
      <c r="A27" s="26" t="s">
        <v>63</v>
      </c>
      <c r="B27" s="38"/>
      <c r="C27" s="38"/>
      <c r="D27" s="38"/>
      <c r="E27" s="38"/>
      <c r="F27" s="39"/>
    </row>
    <row r="28" spans="1:6" ht="15.95" customHeight="1">
      <c r="A28" s="26" t="s">
        <v>27</v>
      </c>
      <c r="B28" s="38"/>
      <c r="C28" s="38"/>
      <c r="D28" s="38"/>
      <c r="E28" s="38"/>
      <c r="F28" s="39"/>
    </row>
    <row r="29" spans="1:6" ht="15.95" customHeight="1">
      <c r="A29" s="26" t="s">
        <v>64</v>
      </c>
      <c r="B29" s="38"/>
      <c r="C29" s="38"/>
      <c r="D29" s="38"/>
      <c r="E29" s="38"/>
      <c r="F29" s="39"/>
    </row>
    <row r="30" spans="1:6" ht="15.95" customHeight="1">
      <c r="A30" s="26" t="s">
        <v>7</v>
      </c>
      <c r="B30" s="38">
        <v>13502.72</v>
      </c>
      <c r="C30" s="38">
        <v>0</v>
      </c>
      <c r="D30" s="38">
        <v>21000</v>
      </c>
      <c r="E30" s="38">
        <v>33000</v>
      </c>
      <c r="F30" s="39">
        <v>35000</v>
      </c>
    </row>
    <row r="31" spans="1:6" ht="15.95" customHeight="1">
      <c r="A31" s="26" t="s">
        <v>8</v>
      </c>
      <c r="B31" s="38">
        <v>37930</v>
      </c>
      <c r="C31" s="38">
        <v>0</v>
      </c>
      <c r="D31" s="38">
        <v>96432</v>
      </c>
      <c r="E31" s="38">
        <v>91032</v>
      </c>
      <c r="F31" s="39">
        <v>91032</v>
      </c>
    </row>
    <row r="32" spans="1:6" ht="15.95" customHeight="1">
      <c r="A32" s="26" t="s">
        <v>65</v>
      </c>
      <c r="B32" s="38"/>
      <c r="C32" s="38"/>
      <c r="D32" s="38"/>
      <c r="E32" s="38"/>
      <c r="F32" s="39"/>
    </row>
    <row r="33" spans="1:6" ht="15.95" customHeight="1">
      <c r="A33" s="26" t="s">
        <v>28</v>
      </c>
      <c r="B33" s="38"/>
      <c r="C33" s="38"/>
      <c r="D33" s="38"/>
      <c r="E33" s="38"/>
      <c r="F33" s="39"/>
    </row>
    <row r="34" spans="1:6" ht="15.95" customHeight="1">
      <c r="A34" s="26" t="s">
        <v>66</v>
      </c>
      <c r="B34" s="38"/>
      <c r="C34" s="38"/>
      <c r="D34" s="38"/>
      <c r="E34" s="38"/>
      <c r="F34" s="39"/>
    </row>
    <row r="35" spans="1:6" ht="15.95" customHeight="1">
      <c r="A35" s="26" t="s">
        <v>29</v>
      </c>
      <c r="B35" s="40"/>
      <c r="C35" s="38"/>
      <c r="D35" s="38"/>
      <c r="E35" s="38"/>
      <c r="F35" s="39"/>
    </row>
    <row r="36" spans="1:6" ht="15" customHeight="1">
      <c r="A36" s="27" t="s">
        <v>67</v>
      </c>
      <c r="B36" s="51">
        <v>20232.8</v>
      </c>
      <c r="C36" s="51">
        <v>0</v>
      </c>
      <c r="D36" s="51">
        <v>464500</v>
      </c>
      <c r="E36" s="51">
        <v>464500</v>
      </c>
      <c r="F36" s="55">
        <v>270000</v>
      </c>
    </row>
    <row r="37" spans="1:6" ht="15" customHeight="1">
      <c r="A37" s="27" t="s">
        <v>30</v>
      </c>
      <c r="B37" s="51"/>
      <c r="C37" s="51"/>
      <c r="D37" s="52"/>
      <c r="E37" s="52"/>
      <c r="F37" s="43"/>
    </row>
    <row r="38" spans="1:6" ht="15.95" customHeight="1">
      <c r="A38" s="26" t="s">
        <v>26</v>
      </c>
      <c r="B38" s="38"/>
      <c r="C38" s="38"/>
      <c r="D38" s="38"/>
      <c r="E38" s="38"/>
      <c r="F38" s="39"/>
    </row>
    <row r="39" spans="1:6" ht="15" customHeight="1">
      <c r="A39" s="27" t="s">
        <v>68</v>
      </c>
      <c r="B39" s="51"/>
      <c r="C39" s="51"/>
      <c r="D39" s="52"/>
      <c r="E39" s="52"/>
      <c r="F39" s="42"/>
    </row>
    <row r="40" spans="1:6" ht="15" customHeight="1" thickBot="1">
      <c r="A40" s="28" t="s">
        <v>74</v>
      </c>
      <c r="B40" s="54"/>
      <c r="C40" s="54">
        <v>0</v>
      </c>
      <c r="D40" s="53"/>
      <c r="E40" s="54"/>
      <c r="F40" s="44"/>
    </row>
    <row r="41" spans="1:6" ht="15" customHeight="1" thickBot="1">
      <c r="A41" s="18" t="s">
        <v>9</v>
      </c>
      <c r="B41" s="45">
        <f>SUM(B7:B40)</f>
        <v>4797913.5299999993</v>
      </c>
      <c r="C41" s="45">
        <f t="shared" ref="C41:F41" si="0">SUM(C7:C40)</f>
        <v>138602</v>
      </c>
      <c r="D41" s="45">
        <f t="shared" si="0"/>
        <v>12573700</v>
      </c>
      <c r="E41" s="45">
        <f t="shared" si="0"/>
        <v>12751612</v>
      </c>
      <c r="F41" s="45">
        <f t="shared" si="0"/>
        <v>13167032</v>
      </c>
    </row>
  </sheetData>
  <phoneticPr fontId="9" type="noConversion"/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workbookViewId="0">
      <selection activeCell="E13" sqref="E13"/>
    </sheetView>
  </sheetViews>
  <sheetFormatPr defaultRowHeight="12.75"/>
  <cols>
    <col min="1" max="1" width="23.42578125" customWidth="1"/>
    <col min="2" max="3" width="14.5703125" customWidth="1"/>
    <col min="4" max="4" width="14.7109375" customWidth="1"/>
    <col min="5" max="5" width="15.140625" customWidth="1"/>
    <col min="6" max="6" width="15.7109375" customWidth="1"/>
  </cols>
  <sheetData>
    <row r="1" spans="1:8">
      <c r="A1" s="1"/>
    </row>
    <row r="2" spans="1:8" ht="15">
      <c r="A2" s="46" t="s">
        <v>76</v>
      </c>
      <c r="B2" s="46">
        <v>2026</v>
      </c>
      <c r="C2" s="4" t="s">
        <v>71</v>
      </c>
      <c r="D2" t="s">
        <v>83</v>
      </c>
      <c r="E2" s="4"/>
      <c r="F2" s="4"/>
      <c r="G2" s="3"/>
      <c r="H2" s="3"/>
    </row>
    <row r="3" spans="1:8" ht="15">
      <c r="A3" s="4"/>
      <c r="B3" s="4"/>
      <c r="C3" s="4"/>
      <c r="D3" s="4"/>
      <c r="E3" s="4"/>
      <c r="F3" s="4"/>
      <c r="G3" s="3"/>
      <c r="H3" s="3"/>
    </row>
    <row r="4" spans="1:8" ht="16.5" thickBot="1">
      <c r="A4" s="2" t="s">
        <v>16</v>
      </c>
      <c r="B4" s="2"/>
      <c r="C4" s="2"/>
      <c r="D4" s="2"/>
      <c r="E4" s="2"/>
      <c r="F4" s="2" t="s">
        <v>17</v>
      </c>
    </row>
    <row r="5" spans="1:8">
      <c r="A5" s="15" t="s">
        <v>0</v>
      </c>
      <c r="B5" s="29" t="s">
        <v>72</v>
      </c>
      <c r="C5" s="20" t="s">
        <v>1</v>
      </c>
      <c r="D5" s="20" t="s">
        <v>38</v>
      </c>
      <c r="E5" s="20" t="s">
        <v>39</v>
      </c>
      <c r="F5" s="21" t="s">
        <v>40</v>
      </c>
    </row>
    <row r="6" spans="1:8" ht="13.5" thickBot="1">
      <c r="A6" s="16"/>
      <c r="B6" s="30" t="s">
        <v>82</v>
      </c>
      <c r="C6" s="31" t="s">
        <v>78</v>
      </c>
      <c r="D6" s="31" t="s">
        <v>79</v>
      </c>
      <c r="E6" s="31" t="s">
        <v>80</v>
      </c>
      <c r="F6" s="32" t="s">
        <v>81</v>
      </c>
    </row>
    <row r="7" spans="1:8" ht="15.95" customHeight="1">
      <c r="A7" s="22" t="s">
        <v>41</v>
      </c>
      <c r="B7" s="56">
        <v>252275</v>
      </c>
      <c r="C7" s="56"/>
      <c r="D7" s="36"/>
      <c r="E7" s="36">
        <v>555000</v>
      </c>
      <c r="F7" s="37">
        <v>600000</v>
      </c>
    </row>
    <row r="8" spans="1:8" ht="15.95" customHeight="1">
      <c r="A8" s="23" t="s">
        <v>42</v>
      </c>
      <c r="B8" s="51">
        <v>324900</v>
      </c>
      <c r="C8" s="57">
        <v>0</v>
      </c>
      <c r="D8" s="38">
        <v>1403400</v>
      </c>
      <c r="E8" s="38">
        <v>750000</v>
      </c>
      <c r="F8" s="39">
        <v>1065000</v>
      </c>
    </row>
    <row r="9" spans="1:8" ht="15.95" customHeight="1">
      <c r="A9" s="23" t="s">
        <v>31</v>
      </c>
      <c r="B9" s="51"/>
      <c r="C9" s="51"/>
      <c r="D9" s="38"/>
      <c r="E9" s="38"/>
      <c r="F9" s="39"/>
    </row>
    <row r="10" spans="1:8" ht="15.95" customHeight="1">
      <c r="A10" s="23" t="s">
        <v>43</v>
      </c>
      <c r="B10" s="51"/>
      <c r="C10" s="51"/>
      <c r="D10" s="38"/>
      <c r="E10" s="38"/>
      <c r="F10" s="39"/>
    </row>
    <row r="11" spans="1:8" ht="15.95" customHeight="1">
      <c r="A11" s="23" t="s">
        <v>44</v>
      </c>
      <c r="B11" s="51"/>
      <c r="C11" s="51"/>
      <c r="D11" s="38"/>
      <c r="E11" s="38"/>
      <c r="F11" s="39"/>
    </row>
    <row r="12" spans="1:8" ht="15.95" customHeight="1">
      <c r="A12" s="23" t="s">
        <v>10</v>
      </c>
      <c r="B12" s="51"/>
      <c r="C12" s="51"/>
      <c r="D12" s="38"/>
      <c r="E12" s="38"/>
      <c r="F12" s="39"/>
    </row>
    <row r="13" spans="1:8" ht="15.95" customHeight="1">
      <c r="A13" s="23" t="s">
        <v>45</v>
      </c>
      <c r="B13" s="51"/>
      <c r="C13" s="51"/>
      <c r="D13" s="38"/>
      <c r="E13" s="38"/>
      <c r="F13" s="39"/>
    </row>
    <row r="14" spans="1:8" ht="15.95" customHeight="1">
      <c r="A14" s="23" t="s">
        <v>46</v>
      </c>
      <c r="B14" s="51"/>
      <c r="C14" s="51"/>
      <c r="D14" s="38"/>
      <c r="E14" s="38"/>
      <c r="F14" s="39"/>
    </row>
    <row r="15" spans="1:8" ht="15.95" customHeight="1">
      <c r="A15" s="23" t="s">
        <v>32</v>
      </c>
      <c r="B15" s="51"/>
      <c r="C15" s="51"/>
      <c r="D15" s="38"/>
      <c r="E15" s="38"/>
      <c r="F15" s="39"/>
    </row>
    <row r="16" spans="1:8" ht="15.95" customHeight="1">
      <c r="A16" s="23" t="s">
        <v>33</v>
      </c>
      <c r="B16" s="51"/>
      <c r="C16" s="51"/>
      <c r="D16" s="38"/>
      <c r="E16" s="38"/>
      <c r="F16" s="39"/>
    </row>
    <row r="17" spans="1:12" ht="15.95" customHeight="1">
      <c r="A17" s="23" t="s">
        <v>34</v>
      </c>
      <c r="B17" s="51"/>
      <c r="C17" s="51">
        <v>0</v>
      </c>
      <c r="D17" s="38">
        <v>1300</v>
      </c>
      <c r="E17" s="38"/>
      <c r="F17" s="39"/>
    </row>
    <row r="18" spans="1:12" ht="15.95" customHeight="1">
      <c r="A18" s="23" t="s">
        <v>47</v>
      </c>
      <c r="B18" s="51">
        <v>15594</v>
      </c>
      <c r="C18" s="51">
        <v>0</v>
      </c>
      <c r="D18" s="38"/>
      <c r="E18" s="38"/>
      <c r="F18" s="39"/>
    </row>
    <row r="19" spans="1:12" ht="15.95" customHeight="1">
      <c r="A19" s="23" t="s">
        <v>35</v>
      </c>
      <c r="B19" s="51">
        <v>99</v>
      </c>
      <c r="C19" s="51"/>
      <c r="D19" s="38"/>
      <c r="E19" s="38">
        <v>200</v>
      </c>
      <c r="F19" s="39">
        <v>200</v>
      </c>
      <c r="L19" s="5"/>
    </row>
    <row r="20" spans="1:12" ht="15.95" customHeight="1">
      <c r="A20" s="23" t="s">
        <v>36</v>
      </c>
      <c r="B20" s="51"/>
      <c r="C20" s="51"/>
      <c r="D20" s="38"/>
      <c r="E20" s="38"/>
      <c r="F20" s="39"/>
    </row>
    <row r="21" spans="1:12" ht="15.95" customHeight="1">
      <c r="A21" s="23" t="s">
        <v>37</v>
      </c>
      <c r="B21" s="51"/>
      <c r="C21" s="51"/>
      <c r="D21" s="38"/>
      <c r="E21" s="38"/>
      <c r="F21" s="39"/>
    </row>
    <row r="22" spans="1:12" ht="15.95" customHeight="1">
      <c r="A22" s="23" t="s">
        <v>48</v>
      </c>
      <c r="B22" s="51"/>
      <c r="C22" s="51"/>
      <c r="D22" s="38"/>
      <c r="E22" s="38"/>
      <c r="F22" s="39"/>
    </row>
    <row r="23" spans="1:12" ht="15.95" customHeight="1">
      <c r="A23" s="23" t="s">
        <v>73</v>
      </c>
      <c r="B23" s="51"/>
      <c r="C23" s="51"/>
      <c r="D23" s="38"/>
      <c r="E23" s="38"/>
      <c r="F23" s="39"/>
    </row>
    <row r="24" spans="1:12" ht="15.95" customHeight="1">
      <c r="A24" s="24" t="s">
        <v>11</v>
      </c>
      <c r="B24" s="40">
        <f>SUM(B7:B23)</f>
        <v>592868</v>
      </c>
      <c r="C24" s="40">
        <f>SUM(C7:C23)</f>
        <v>0</v>
      </c>
      <c r="D24" s="40">
        <f>SUM(D7:D23)</f>
        <v>1404700</v>
      </c>
      <c r="E24" s="40">
        <f>SUM(E7:E23)</f>
        <v>1305200</v>
      </c>
      <c r="F24" s="41">
        <f>SUM(F7:F23)</f>
        <v>1665200</v>
      </c>
    </row>
    <row r="25" spans="1:12" ht="15.95" customHeight="1">
      <c r="A25" s="23" t="s">
        <v>49</v>
      </c>
      <c r="B25" s="52"/>
      <c r="C25" s="51"/>
      <c r="D25" s="38"/>
      <c r="E25" s="38"/>
      <c r="F25" s="39"/>
    </row>
    <row r="26" spans="1:12" ht="15.95" customHeight="1">
      <c r="A26" s="23" t="s">
        <v>50</v>
      </c>
      <c r="B26" s="51">
        <v>1730830</v>
      </c>
      <c r="C26" s="51">
        <v>150000</v>
      </c>
      <c r="D26" s="38">
        <v>4154000</v>
      </c>
      <c r="E26" s="38">
        <v>4154000</v>
      </c>
      <c r="F26" s="39">
        <v>4151832</v>
      </c>
    </row>
    <row r="27" spans="1:12" ht="15.95" customHeight="1">
      <c r="A27" s="24" t="s">
        <v>51</v>
      </c>
      <c r="B27" s="51"/>
      <c r="C27" s="51"/>
      <c r="D27" s="38"/>
      <c r="E27" s="38"/>
      <c r="F27" s="39"/>
    </row>
    <row r="28" spans="1:12" ht="15.95" customHeight="1">
      <c r="A28" s="23" t="s">
        <v>52</v>
      </c>
      <c r="B28" s="51"/>
      <c r="C28" s="51"/>
      <c r="D28" s="38"/>
      <c r="E28" s="38"/>
      <c r="F28" s="39"/>
    </row>
    <row r="29" spans="1:12" ht="15.95" customHeight="1">
      <c r="A29" s="23" t="s">
        <v>53</v>
      </c>
      <c r="B29" s="51"/>
      <c r="C29" s="51"/>
      <c r="D29" s="40"/>
      <c r="E29" s="40"/>
      <c r="F29" s="41"/>
    </row>
    <row r="30" spans="1:12" ht="15.95" customHeight="1">
      <c r="A30" s="23" t="s">
        <v>54</v>
      </c>
      <c r="B30" s="51"/>
      <c r="C30" s="51"/>
      <c r="D30" s="40"/>
      <c r="E30" s="40"/>
      <c r="F30" s="41"/>
    </row>
    <row r="31" spans="1:12" ht="15.95" customHeight="1" thickBot="1">
      <c r="A31" s="34" t="s">
        <v>55</v>
      </c>
      <c r="B31" s="54">
        <v>3496218.6</v>
      </c>
      <c r="C31" s="54">
        <v>0</v>
      </c>
      <c r="D31" s="58">
        <v>7015000</v>
      </c>
      <c r="E31" s="58">
        <v>7500000</v>
      </c>
      <c r="F31" s="59">
        <v>7350000</v>
      </c>
    </row>
    <row r="32" spans="1:12" ht="15.95" customHeight="1" thickBot="1">
      <c r="A32" s="17" t="s">
        <v>56</v>
      </c>
      <c r="B32" s="47">
        <f>SUM(B25:B31)</f>
        <v>5227048.5999999996</v>
      </c>
      <c r="C32" s="47">
        <f t="shared" ref="C32:F32" si="0">SUM(C25:C31)</f>
        <v>150000</v>
      </c>
      <c r="D32" s="47">
        <f t="shared" si="0"/>
        <v>11169000</v>
      </c>
      <c r="E32" s="47">
        <f t="shared" si="0"/>
        <v>11654000</v>
      </c>
      <c r="F32" s="48">
        <f t="shared" si="0"/>
        <v>11501832</v>
      </c>
    </row>
    <row r="33" spans="1:9" ht="15.95" customHeight="1" thickBot="1">
      <c r="A33" s="35" t="s">
        <v>12</v>
      </c>
      <c r="B33" s="49">
        <f t="shared" ref="B33" si="1">B24+B32</f>
        <v>5819916.5999999996</v>
      </c>
      <c r="C33" s="49">
        <f t="shared" ref="C33" si="2">C24+C32</f>
        <v>150000</v>
      </c>
      <c r="D33" s="49">
        <f t="shared" ref="D33" si="3">D24+D32</f>
        <v>12573700</v>
      </c>
      <c r="E33" s="49">
        <f t="shared" ref="E33" si="4">E24+E32</f>
        <v>12959200</v>
      </c>
      <c r="F33" s="50">
        <f t="shared" ref="F33" si="5">F24+F32</f>
        <v>13167032</v>
      </c>
    </row>
    <row r="34" spans="1:9" ht="15.95" customHeight="1" thickBot="1">
      <c r="A34" s="17" t="s">
        <v>15</v>
      </c>
      <c r="B34" s="47">
        <f>B33-'rozpočet náklady'!B41</f>
        <v>1022003.0700000003</v>
      </c>
      <c r="C34" s="47">
        <f>C33-'rozpočet náklady'!C41</f>
        <v>11398</v>
      </c>
      <c r="D34" s="47">
        <f>D33-'rozpočet náklady'!D41</f>
        <v>0</v>
      </c>
      <c r="E34" s="47">
        <f>E33-'rozpočet náklady'!E41</f>
        <v>207588</v>
      </c>
      <c r="F34" s="48">
        <f>F33-'rozpočet náklady'!F41</f>
        <v>0</v>
      </c>
    </row>
    <row r="35" spans="1:9" ht="15.95" customHeight="1" thickBot="1">
      <c r="A35" s="19"/>
      <c r="B35" s="11"/>
      <c r="C35" s="11"/>
      <c r="D35" s="11"/>
      <c r="E35" s="11"/>
      <c r="F35" s="11"/>
      <c r="I35" s="33"/>
    </row>
    <row r="36" spans="1:9" ht="15.95" customHeight="1">
      <c r="A36" s="19"/>
      <c r="B36" s="11"/>
      <c r="C36" s="11"/>
      <c r="D36" s="11"/>
      <c r="E36" s="11"/>
      <c r="F36" s="11"/>
    </row>
    <row r="37" spans="1:9" ht="15.95" customHeight="1" thickBot="1">
      <c r="A37" s="8"/>
      <c r="B37" s="11"/>
      <c r="C37" s="11"/>
      <c r="D37" s="11"/>
      <c r="E37" s="11"/>
      <c r="F37" s="11"/>
    </row>
    <row r="38" spans="1:9" ht="15.95" customHeight="1">
      <c r="A38" s="9" t="s">
        <v>13</v>
      </c>
      <c r="B38" s="6"/>
      <c r="C38" s="6"/>
      <c r="D38" s="6"/>
      <c r="E38" s="6"/>
      <c r="F38" s="7"/>
    </row>
    <row r="39" spans="1:9" ht="13.5" thickBot="1">
      <c r="A39" s="10"/>
      <c r="B39" s="12"/>
      <c r="C39" s="12"/>
      <c r="D39" s="12"/>
      <c r="E39" s="12"/>
      <c r="F39" s="13"/>
    </row>
    <row r="41" spans="1:9">
      <c r="A41" s="14"/>
    </row>
  </sheetData>
  <phoneticPr fontId="9" type="noConversion"/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CC72819E343740BE418390B2C356EC" ma:contentTypeVersion="0" ma:contentTypeDescription="Vytvoří nový dokument" ma:contentTypeScope="" ma:versionID="82aa0a714393ccc62c870b4354e653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20547-5EAA-46F8-8C04-2BB24F9147F4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6A890D-CD1C-41ED-884D-349535328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2D34DD-A17A-4DA9-92FC-64DA47677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náklady</vt:lpstr>
      <vt:lpstr>rozpočet výnosy</vt:lpstr>
    </vt:vector>
  </TitlesOfParts>
  <Company>Městský úřad Příbram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Městský úřad Příbram</dc:creator>
  <cp:lastModifiedBy>JESLE</cp:lastModifiedBy>
  <cp:lastPrinted>2024-09-17T10:49:30Z</cp:lastPrinted>
  <dcterms:created xsi:type="dcterms:W3CDTF">2003-06-26T11:14:31Z</dcterms:created>
  <dcterms:modified xsi:type="dcterms:W3CDTF">2025-10-22T11:06:40Z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0x01010087CC72819E343740BE418390B2C356EC</vt:lpwstr>
  </property>
</Properties>
</file>